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Korisnik\Desktop\FINANCIJSKI PLANOVI\FINANCIJSKI PLAN 2023-2024-2025\"/>
    </mc:Choice>
  </mc:AlternateContent>
  <bookViews>
    <workbookView xWindow="0" yWindow="0" windowWidth="28632" windowHeight="12048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List2" sheetId="2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K32" i="1"/>
  <c r="I32" i="1"/>
  <c r="M12" i="1"/>
  <c r="M9" i="1"/>
  <c r="K12" i="1"/>
  <c r="K9" i="1"/>
  <c r="I12" i="1"/>
  <c r="I9" i="1"/>
  <c r="M15" i="1" l="1"/>
  <c r="K15" i="1"/>
  <c r="I15" i="1"/>
  <c r="G61" i="3"/>
  <c r="H61" i="3"/>
  <c r="H60" i="3" s="1"/>
  <c r="I61" i="3"/>
  <c r="I60" i="3" s="1"/>
  <c r="G60" i="3"/>
  <c r="G55" i="3"/>
  <c r="H55" i="3"/>
  <c r="G52" i="3"/>
  <c r="H52" i="3"/>
  <c r="I52" i="3"/>
  <c r="G43" i="3"/>
  <c r="G39" i="3" s="1"/>
  <c r="H43" i="3"/>
  <c r="I43" i="3"/>
  <c r="G40" i="3"/>
  <c r="H40" i="3"/>
  <c r="I40" i="3"/>
  <c r="H39" i="3" l="1"/>
  <c r="I39" i="3"/>
  <c r="I55" i="3"/>
  <c r="G18" i="3"/>
  <c r="H18" i="3"/>
  <c r="I18" i="3"/>
  <c r="I10" i="3" s="1"/>
  <c r="G30" i="3"/>
  <c r="H30" i="3"/>
  <c r="I30" i="3"/>
  <c r="G23" i="3"/>
  <c r="H23" i="3"/>
  <c r="I23" i="3"/>
  <c r="G16" i="3"/>
  <c r="H16" i="3"/>
  <c r="I16" i="3"/>
  <c r="G14" i="3"/>
  <c r="H14" i="3"/>
  <c r="I14" i="3"/>
  <c r="G11" i="3"/>
  <c r="G10" i="3" s="1"/>
  <c r="H11" i="3"/>
  <c r="I11" i="3"/>
  <c r="G38" i="3" l="1"/>
  <c r="H38" i="3"/>
  <c r="I38" i="3"/>
  <c r="H10" i="3"/>
  <c r="J32" i="1"/>
  <c r="L32" i="1"/>
  <c r="N32" i="1"/>
  <c r="J12" i="1"/>
  <c r="L12" i="1"/>
  <c r="N12" i="1"/>
  <c r="J9" i="1"/>
  <c r="L9" i="1"/>
  <c r="N9" i="1"/>
  <c r="N15" i="1" l="1"/>
  <c r="L15" i="1"/>
  <c r="J15" i="1"/>
</calcChain>
</file>

<file path=xl/sharedStrings.xml><?xml version="1.0" encoding="utf-8"?>
<sst xmlns="http://schemas.openxmlformats.org/spreadsheetml/2006/main" count="167" uniqueCount="84">
  <si>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</si>
  <si>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</si>
  <si>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</si>
  <si>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</si>
  <si>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</si>
  <si>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</si>
  <si>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</si>
  <si>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</si>
  <si>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</si>
  <si>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</si>
  <si>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</si>
  <si>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</si>
  <si>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</si>
  <si>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</si>
  <si>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</si>
  <si>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</si>
  <si>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</si>
  <si>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</si>
  <si>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</si>
  <si>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</si>
  <si>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</si>
  <si>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</si>
  <si>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</si>
  <si>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</si>
  <si>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</si>
  <si>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</si>
  <si>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</si>
  <si>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</si>
  <si>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</si>
  <si>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</si>
  <si>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</si>
  <si>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</si>
  <si>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</si>
  <si>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</si>
  <si>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</si>
  <si>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</si>
  <si>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</si>
  <si>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</si>
  <si>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</si>
  <si>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</si>
  <si>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</si>
  <si>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</si>
  <si>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</si>
  <si>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</si>
  <si>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</si>
  <si>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</si>
  <si>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</si>
  <si>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</si>
  <si>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</si>
  <si>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</si>
  <si>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</si>
  <si>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</si>
  <si>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Pomoći iz inozemstva i od subjekata unutar općeg proračuna</t>
  </si>
  <si>
    <t>…</t>
  </si>
  <si>
    <t>Prihodi iz nadležnog proračuna i od HZZO-a temeljem ugovornih obveza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</si>
  <si>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</si>
  <si>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</si>
  <si>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</si>
  <si>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</si>
  <si>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</si>
  <si>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09 Obrazovanje</t>
  </si>
  <si>
    <t>091 Predškolsko i osnovno obrazovanje</t>
  </si>
  <si>
    <t>5.3.1.</t>
  </si>
  <si>
    <t>Pomoći iz državnog proračuna</t>
  </si>
  <si>
    <t>5.4.1.</t>
  </si>
  <si>
    <t>Pomoći iz županijskog proračuna</t>
  </si>
  <si>
    <t>3.1.1.</t>
  </si>
  <si>
    <t xml:space="preserve">Prihodi od kamata </t>
  </si>
  <si>
    <t>4.3.1.</t>
  </si>
  <si>
    <t>Prihodi od imovine</t>
  </si>
  <si>
    <t>Ostali nespomenuti prihodi</t>
  </si>
  <si>
    <t>Prihodi od prodaje proizvoda i robe, te pruženih usluga</t>
  </si>
  <si>
    <t>1.2.1.</t>
  </si>
  <si>
    <t>1.1.1.</t>
  </si>
  <si>
    <t>Rezultat poslovanja</t>
  </si>
  <si>
    <t>6.1.1.</t>
  </si>
  <si>
    <t>Prihodi od donacija</t>
  </si>
  <si>
    <t>Rashodi za pomoćnike EU</t>
  </si>
  <si>
    <t>Rashodi od drž.proračuna</t>
  </si>
  <si>
    <t>3+4</t>
  </si>
  <si>
    <t>kn</t>
  </si>
  <si>
    <t>eur</t>
  </si>
  <si>
    <t>Projekcija za 2024.</t>
  </si>
  <si>
    <t xml:space="preserve">eur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</si>
</sst>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9" fillId="2" borderId="3" xfId="0" quotePrefix="1" applyFont="1" applyFill="1" applyBorder="1" applyAlignment="1">
      <alignment horizontal="left" vertical="center" wrapText="1"/>
    </xf>
    <xf numFmtId="3" fontId="6" fillId="4" borderId="4" xfId="0" applyNumberFormat="1" applyFont="1" applyFill="1" applyBorder="1" applyAlignment="1" applyProtection="1">
      <alignment horizontal="center" vertical="center" wrapText="1"/>
    </xf>
    <xf numFmtId="3" fontId="6" fillId="2" borderId="4" xfId="0" applyNumberFormat="1" applyFont="1" applyFill="1" applyBorder="1" applyAlignment="1">
      <alignment horizontal="right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4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workbookViewId="0">
      <selection activeCell="M11" sqref="M11"/>
    </sheetView>
  </sheetViews>
  <sheetFormatPr defaultRowHeight="14.4" x14ac:dyDescent="0.3"/>
  <cols>
    <col min="6" max="6" width="1.77734375" customWidth="1"/>
    <col min="7" max="8" width="25.33203125" hidden="1" customWidth="1"/>
    <col min="9" max="9" width="15.77734375" customWidth="1"/>
    <col min="10" max="10" width="13.77734375" customWidth="1"/>
    <col min="11" max="11" width="14.88671875" customWidth="1"/>
    <col min="12" max="12" width="16.33203125" customWidth="1"/>
    <col min="13" max="13" width="13" customWidth="1"/>
    <col min="14" max="14" width="15" customWidth="1"/>
  </cols>
  <sheetData>
    <row r="1" spans="1:14" ht="42" customHeight="1" x14ac:dyDescent="0.3">
      <c r="A1" s="55" t="s">
        <v>55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18" customHeight="1" x14ac:dyDescent="0.3">
      <c r="A2" s="5"/>
      <c r="B2" s="5"/>
      <c r="C2" s="5"/>
      <c r="D2" s="5"/>
      <c r="E2" s="30"/>
      <c r="F2" s="5"/>
      <c r="G2" s="5"/>
      <c r="H2" s="5"/>
      <c r="I2" s="30"/>
      <c r="J2" s="5"/>
      <c r="K2" s="30"/>
      <c r="L2" s="5"/>
      <c r="M2" s="30"/>
      <c r="N2" s="5"/>
    </row>
    <row r="3" spans="1:14" ht="15.6" x14ac:dyDescent="0.3">
      <c r="A3" s="55" t="s">
        <v>37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7"/>
      <c r="M3" s="57"/>
      <c r="N3" s="57"/>
    </row>
    <row r="4" spans="1:14" ht="17.399999999999999" x14ac:dyDescent="0.3">
      <c r="A4" s="5"/>
      <c r="B4" s="5"/>
      <c r="C4" s="5"/>
      <c r="D4" s="5"/>
      <c r="E4" s="30"/>
      <c r="F4" s="5"/>
      <c r="G4" s="5"/>
      <c r="H4" s="5"/>
      <c r="I4" s="30"/>
      <c r="J4" s="5"/>
      <c r="K4" s="30"/>
      <c r="L4" s="6"/>
      <c r="M4" s="6"/>
      <c r="N4" s="6"/>
    </row>
    <row r="5" spans="1:14" ht="18" customHeight="1" x14ac:dyDescent="0.3">
      <c r="A5" s="55" t="s">
        <v>43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ht="17.399999999999999" x14ac:dyDescent="0.3">
      <c r="A6" s="1"/>
      <c r="B6" s="2"/>
      <c r="C6" s="2"/>
      <c r="D6" s="2"/>
      <c r="E6" s="2"/>
      <c r="F6" s="7"/>
      <c r="G6" s="8"/>
      <c r="H6" s="8"/>
      <c r="I6" s="8"/>
      <c r="J6" s="8"/>
      <c r="K6" s="8"/>
      <c r="L6" s="8"/>
      <c r="M6" s="8"/>
      <c r="N6" s="46" t="s">
        <v>46</v>
      </c>
    </row>
    <row r="7" spans="1:14" ht="26.4" x14ac:dyDescent="0.3">
      <c r="A7" s="34"/>
      <c r="B7" s="35"/>
      <c r="C7" s="35"/>
      <c r="D7" s="36"/>
      <c r="E7" s="36"/>
      <c r="F7" s="37"/>
      <c r="G7" s="4"/>
      <c r="H7" s="4"/>
      <c r="I7" s="4" t="s">
        <v>49</v>
      </c>
      <c r="J7" s="4" t="s">
        <v>49</v>
      </c>
      <c r="K7" s="4" t="s">
        <v>82</v>
      </c>
      <c r="L7" s="4" t="s">
        <v>50</v>
      </c>
      <c r="M7" s="4" t="s">
        <v>51</v>
      </c>
      <c r="N7" s="4" t="s">
        <v>51</v>
      </c>
    </row>
    <row r="8" spans="1:14" x14ac:dyDescent="0.3">
      <c r="A8" s="34"/>
      <c r="B8" s="35"/>
      <c r="C8" s="35"/>
      <c r="D8" s="36"/>
      <c r="E8" s="36"/>
      <c r="F8" s="37"/>
      <c r="G8" s="4"/>
      <c r="H8" s="4"/>
      <c r="I8" s="4" t="s">
        <v>80</v>
      </c>
      <c r="J8" s="4" t="s">
        <v>81</v>
      </c>
      <c r="K8" s="4" t="s">
        <v>80</v>
      </c>
      <c r="L8" s="4" t="s">
        <v>81</v>
      </c>
      <c r="M8" s="4" t="s">
        <v>80</v>
      </c>
      <c r="N8" s="4" t="s">
        <v>83</v>
      </c>
    </row>
    <row r="9" spans="1:14" x14ac:dyDescent="0.3">
      <c r="A9" s="58" t="s">
        <v>0</v>
      </c>
      <c r="B9" s="59"/>
      <c r="C9" s="59"/>
      <c r="D9" s="59"/>
      <c r="E9" s="59"/>
      <c r="F9" s="60"/>
      <c r="G9" s="38"/>
      <c r="H9" s="38"/>
      <c r="I9" s="38">
        <f t="shared" ref="I9:N9" si="0">SUM(I10:I11)</f>
        <v>5900380</v>
      </c>
      <c r="J9" s="38">
        <f t="shared" si="0"/>
        <v>783115</v>
      </c>
      <c r="K9" s="38">
        <f t="shared" si="0"/>
        <v>5907877</v>
      </c>
      <c r="L9" s="38">
        <f t="shared" si="0"/>
        <v>784110</v>
      </c>
      <c r="M9" s="38">
        <f t="shared" si="0"/>
        <v>5933683</v>
      </c>
      <c r="N9" s="38">
        <f t="shared" si="0"/>
        <v>787535</v>
      </c>
    </row>
    <row r="10" spans="1:14" x14ac:dyDescent="0.3">
      <c r="A10" s="61" t="s">
        <v>1</v>
      </c>
      <c r="B10" s="54"/>
      <c r="C10" s="54"/>
      <c r="D10" s="54"/>
      <c r="E10" s="54"/>
      <c r="F10" s="62"/>
      <c r="G10" s="39"/>
      <c r="H10" s="39"/>
      <c r="I10" s="39">
        <v>5900380</v>
      </c>
      <c r="J10" s="39">
        <v>783115</v>
      </c>
      <c r="K10" s="39">
        <v>5907877</v>
      </c>
      <c r="L10" s="39">
        <v>784110</v>
      </c>
      <c r="M10" s="39">
        <v>5933683</v>
      </c>
      <c r="N10" s="39">
        <v>787535</v>
      </c>
    </row>
    <row r="11" spans="1:14" x14ac:dyDescent="0.3">
      <c r="A11" s="63" t="s">
        <v>2</v>
      </c>
      <c r="B11" s="62"/>
      <c r="C11" s="62"/>
      <c r="D11" s="62"/>
      <c r="E11" s="62"/>
      <c r="F11" s="62"/>
      <c r="G11" s="39"/>
      <c r="H11" s="39"/>
      <c r="I11" s="39"/>
      <c r="J11" s="39"/>
      <c r="K11" s="39"/>
      <c r="L11" s="39"/>
      <c r="M11" s="39"/>
      <c r="N11" s="39"/>
    </row>
    <row r="12" spans="1:14" x14ac:dyDescent="0.3">
      <c r="A12" s="47" t="s">
        <v>3</v>
      </c>
      <c r="B12" s="48"/>
      <c r="C12" s="48"/>
      <c r="D12" s="48"/>
      <c r="E12" s="52"/>
      <c r="F12" s="48"/>
      <c r="G12" s="38"/>
      <c r="H12" s="38"/>
      <c r="I12" s="38">
        <f t="shared" ref="I12:N12" si="1">SUM(I13:I14)</f>
        <v>5881619</v>
      </c>
      <c r="J12" s="38">
        <f t="shared" si="1"/>
        <v>780625</v>
      </c>
      <c r="K12" s="38">
        <f t="shared" si="1"/>
        <v>5907877</v>
      </c>
      <c r="L12" s="38">
        <f t="shared" si="1"/>
        <v>784110</v>
      </c>
      <c r="M12" s="38">
        <f t="shared" si="1"/>
        <v>5933683</v>
      </c>
      <c r="N12" s="38">
        <f t="shared" si="1"/>
        <v>787535</v>
      </c>
    </row>
    <row r="13" spans="1:14" x14ac:dyDescent="0.3">
      <c r="A13" s="53" t="s">
        <v>4</v>
      </c>
      <c r="B13" s="54"/>
      <c r="C13" s="54"/>
      <c r="D13" s="54"/>
      <c r="E13" s="54"/>
      <c r="F13" s="54"/>
      <c r="G13" s="39"/>
      <c r="H13" s="39"/>
      <c r="I13" s="39">
        <v>5766379</v>
      </c>
      <c r="J13" s="39">
        <v>765330</v>
      </c>
      <c r="K13" s="39">
        <v>5783256</v>
      </c>
      <c r="L13" s="39">
        <v>767570</v>
      </c>
      <c r="M13" s="39">
        <v>5809062</v>
      </c>
      <c r="N13" s="40">
        <v>770995</v>
      </c>
    </row>
    <row r="14" spans="1:14" x14ac:dyDescent="0.3">
      <c r="A14" s="67" t="s">
        <v>5</v>
      </c>
      <c r="B14" s="62"/>
      <c r="C14" s="62"/>
      <c r="D14" s="62"/>
      <c r="E14" s="62"/>
      <c r="F14" s="62"/>
      <c r="G14" s="41"/>
      <c r="H14" s="41"/>
      <c r="I14" s="41">
        <v>115240</v>
      </c>
      <c r="J14" s="41">
        <v>15295</v>
      </c>
      <c r="K14" s="41">
        <v>124621</v>
      </c>
      <c r="L14" s="41">
        <v>16540</v>
      </c>
      <c r="M14" s="41">
        <v>124621</v>
      </c>
      <c r="N14" s="40">
        <v>16540</v>
      </c>
    </row>
    <row r="15" spans="1:14" x14ac:dyDescent="0.3">
      <c r="A15" s="66" t="s">
        <v>6</v>
      </c>
      <c r="B15" s="59"/>
      <c r="C15" s="59"/>
      <c r="D15" s="59"/>
      <c r="E15" s="59"/>
      <c r="F15" s="59"/>
      <c r="G15" s="38"/>
      <c r="H15" s="38"/>
      <c r="I15" s="38">
        <f t="shared" ref="I15:N15" si="2">I9-I12</f>
        <v>18761</v>
      </c>
      <c r="J15" s="38">
        <f t="shared" si="2"/>
        <v>2490</v>
      </c>
      <c r="K15" s="38">
        <f t="shared" si="2"/>
        <v>0</v>
      </c>
      <c r="L15" s="38">
        <f t="shared" si="2"/>
        <v>0</v>
      </c>
      <c r="M15" s="38">
        <f t="shared" si="2"/>
        <v>0</v>
      </c>
      <c r="N15" s="38">
        <f t="shared" si="2"/>
        <v>0</v>
      </c>
    </row>
    <row r="16" spans="1:14" ht="17.399999999999999" x14ac:dyDescent="0.3">
      <c r="A16" s="5"/>
      <c r="B16" s="9"/>
      <c r="C16" s="9"/>
      <c r="D16" s="9"/>
      <c r="E16" s="28"/>
      <c r="F16" s="9"/>
      <c r="G16" s="9"/>
      <c r="H16" s="9"/>
      <c r="I16" s="28"/>
      <c r="J16" s="3"/>
      <c r="K16" s="29"/>
      <c r="L16" s="3"/>
      <c r="M16" s="29"/>
      <c r="N16" s="3"/>
    </row>
    <row r="17" spans="1:14" ht="18" customHeight="1" x14ac:dyDescent="0.3">
      <c r="A17" s="55" t="s">
        <v>44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ht="17.399999999999999" x14ac:dyDescent="0.3">
      <c r="A18" s="30"/>
      <c r="B18" s="28"/>
      <c r="C18" s="28"/>
      <c r="D18" s="28"/>
      <c r="E18" s="28"/>
      <c r="F18" s="28"/>
      <c r="G18" s="28"/>
      <c r="H18" s="28"/>
      <c r="I18" s="28"/>
      <c r="J18" s="29"/>
      <c r="K18" s="29"/>
      <c r="L18" s="29"/>
      <c r="M18" s="29"/>
      <c r="N18" s="29"/>
    </row>
    <row r="19" spans="1:14" ht="26.4" x14ac:dyDescent="0.3">
      <c r="A19" s="34"/>
      <c r="B19" s="35"/>
      <c r="C19" s="35"/>
      <c r="D19" s="36"/>
      <c r="E19" s="36"/>
      <c r="F19" s="37"/>
      <c r="G19" s="4"/>
      <c r="H19" s="4"/>
      <c r="I19" s="4" t="s">
        <v>49</v>
      </c>
      <c r="J19" s="4" t="s">
        <v>49</v>
      </c>
      <c r="K19" s="4" t="s">
        <v>50</v>
      </c>
      <c r="L19" s="4" t="s">
        <v>50</v>
      </c>
      <c r="M19" s="4" t="s">
        <v>51</v>
      </c>
      <c r="N19" s="4" t="s">
        <v>51</v>
      </c>
    </row>
    <row r="20" spans="1:14" ht="20.399999999999999" customHeight="1" x14ac:dyDescent="0.3">
      <c r="A20" s="61" t="s">
        <v>8</v>
      </c>
      <c r="B20" s="64"/>
      <c r="C20" s="64"/>
      <c r="D20" s="64"/>
      <c r="E20" s="64"/>
      <c r="F20" s="65"/>
      <c r="G20" s="41"/>
      <c r="H20" s="41"/>
      <c r="I20" s="41" t="s">
        <v>80</v>
      </c>
      <c r="J20" s="41" t="s">
        <v>81</v>
      </c>
      <c r="K20" s="41" t="s">
        <v>80</v>
      </c>
      <c r="L20" s="41" t="s">
        <v>81</v>
      </c>
      <c r="M20" s="41" t="s">
        <v>80</v>
      </c>
      <c r="N20" s="41" t="s">
        <v>81</v>
      </c>
    </row>
    <row r="21" spans="1:14" ht="30" customHeight="1" x14ac:dyDescent="0.3">
      <c r="A21" s="61" t="s">
        <v>9</v>
      </c>
      <c r="B21" s="54"/>
      <c r="C21" s="54"/>
      <c r="D21" s="54"/>
      <c r="E21" s="54"/>
      <c r="F21" s="54"/>
      <c r="G21" s="41"/>
      <c r="H21" s="41"/>
      <c r="I21" s="41"/>
      <c r="J21" s="41"/>
      <c r="K21" s="41"/>
      <c r="L21" s="41"/>
      <c r="M21" s="41"/>
      <c r="N21" s="41"/>
    </row>
    <row r="22" spans="1:14" ht="18.600000000000001" customHeight="1" x14ac:dyDescent="0.3">
      <c r="A22" s="66" t="s">
        <v>10</v>
      </c>
      <c r="B22" s="59"/>
      <c r="C22" s="59"/>
      <c r="D22" s="59"/>
      <c r="E22" s="59"/>
      <c r="F22" s="59"/>
      <c r="G22" s="38"/>
      <c r="H22" s="38"/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</row>
    <row r="23" spans="1:14" ht="17.399999999999999" x14ac:dyDescent="0.3">
      <c r="A23" s="27"/>
      <c r="B23" s="28"/>
      <c r="C23" s="28"/>
      <c r="D23" s="28"/>
      <c r="E23" s="28"/>
      <c r="F23" s="28"/>
      <c r="G23" s="28"/>
      <c r="H23" s="28"/>
      <c r="I23" s="28"/>
      <c r="J23" s="29"/>
      <c r="K23" s="29"/>
      <c r="L23" s="29"/>
      <c r="M23" s="29"/>
      <c r="N23" s="29"/>
    </row>
    <row r="24" spans="1:14" ht="18" customHeight="1" x14ac:dyDescent="0.3">
      <c r="A24" s="55" t="s">
        <v>57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4" ht="17.399999999999999" x14ac:dyDescent="0.3">
      <c r="A25" s="27"/>
      <c r="B25" s="28"/>
      <c r="C25" s="28"/>
      <c r="D25" s="28"/>
      <c r="E25" s="28"/>
      <c r="F25" s="28"/>
      <c r="G25" s="28"/>
      <c r="H25" s="28"/>
      <c r="I25" s="28"/>
      <c r="J25" s="29"/>
      <c r="K25" s="29"/>
      <c r="L25" s="29"/>
      <c r="M25" s="29"/>
      <c r="N25" s="29"/>
    </row>
    <row r="26" spans="1:14" ht="26.4" x14ac:dyDescent="0.3">
      <c r="A26" s="34"/>
      <c r="B26" s="35"/>
      <c r="C26" s="35"/>
      <c r="D26" s="36"/>
      <c r="E26" s="36"/>
      <c r="F26" s="37"/>
      <c r="G26" s="4"/>
      <c r="H26" s="4"/>
      <c r="I26" s="4" t="s">
        <v>49</v>
      </c>
      <c r="J26" s="4" t="s">
        <v>49</v>
      </c>
      <c r="K26" s="4" t="s">
        <v>50</v>
      </c>
      <c r="L26" s="4" t="s">
        <v>50</v>
      </c>
      <c r="M26" s="4" t="s">
        <v>51</v>
      </c>
      <c r="N26" s="4" t="s">
        <v>51</v>
      </c>
    </row>
    <row r="27" spans="1:14" x14ac:dyDescent="0.3">
      <c r="A27" s="34"/>
      <c r="B27" s="35"/>
      <c r="C27" s="35"/>
      <c r="D27" s="36"/>
      <c r="E27" s="36"/>
      <c r="F27" s="37"/>
      <c r="G27" s="77"/>
      <c r="H27" s="77"/>
      <c r="I27" s="77" t="s">
        <v>80</v>
      </c>
      <c r="J27" s="77" t="s">
        <v>81</v>
      </c>
      <c r="K27" s="77" t="s">
        <v>80</v>
      </c>
      <c r="L27" s="77" t="s">
        <v>81</v>
      </c>
      <c r="M27" s="77" t="s">
        <v>80</v>
      </c>
      <c r="N27" s="4" t="s">
        <v>81</v>
      </c>
    </row>
    <row r="28" spans="1:14" ht="29.4" customHeight="1" x14ac:dyDescent="0.3">
      <c r="A28" s="70" t="s">
        <v>45</v>
      </c>
      <c r="B28" s="71"/>
      <c r="C28" s="71"/>
      <c r="D28" s="71"/>
      <c r="E28" s="71"/>
      <c r="F28" s="72"/>
      <c r="G28" s="43"/>
      <c r="H28" s="43"/>
      <c r="I28" s="43"/>
      <c r="J28" s="43"/>
      <c r="K28" s="43"/>
      <c r="L28" s="43"/>
      <c r="M28" s="43"/>
      <c r="N28" s="44"/>
    </row>
    <row r="29" spans="1:14" ht="30" customHeight="1" x14ac:dyDescent="0.3">
      <c r="A29" s="73" t="s">
        <v>7</v>
      </c>
      <c r="B29" s="74"/>
      <c r="C29" s="74"/>
      <c r="D29" s="74"/>
      <c r="E29" s="74"/>
      <c r="F29" s="75"/>
      <c r="G29" s="45"/>
      <c r="H29" s="45"/>
      <c r="I29" s="45">
        <v>18761</v>
      </c>
      <c r="J29" s="45">
        <v>2490</v>
      </c>
      <c r="K29" s="45"/>
      <c r="L29" s="45">
        <v>0</v>
      </c>
      <c r="M29" s="45"/>
      <c r="N29" s="42">
        <v>0</v>
      </c>
    </row>
    <row r="32" spans="1:14" x14ac:dyDescent="0.3">
      <c r="A32" s="53" t="s">
        <v>11</v>
      </c>
      <c r="B32" s="54"/>
      <c r="C32" s="54"/>
      <c r="D32" s="54"/>
      <c r="E32" s="54"/>
      <c r="F32" s="54"/>
      <c r="G32" s="41"/>
      <c r="H32" s="41"/>
      <c r="I32" s="41">
        <f t="shared" ref="I32:N32" si="3">SUM(I28:I31)</f>
        <v>18761</v>
      </c>
      <c r="J32" s="41">
        <f t="shared" si="3"/>
        <v>2490</v>
      </c>
      <c r="K32" s="41">
        <f t="shared" si="3"/>
        <v>0</v>
      </c>
      <c r="L32" s="41">
        <f t="shared" si="3"/>
        <v>0</v>
      </c>
      <c r="M32" s="41">
        <f t="shared" si="3"/>
        <v>0</v>
      </c>
      <c r="N32" s="41">
        <f t="shared" si="3"/>
        <v>0</v>
      </c>
    </row>
    <row r="33" spans="1:14" ht="11.25" customHeight="1" x14ac:dyDescent="0.3">
      <c r="A33" s="22"/>
      <c r="B33" s="23"/>
      <c r="C33" s="23"/>
      <c r="D33" s="23"/>
      <c r="E33" s="23"/>
      <c r="F33" s="23"/>
      <c r="G33" s="24"/>
      <c r="H33" s="24"/>
      <c r="I33" s="24"/>
      <c r="J33" s="24"/>
      <c r="K33" s="24"/>
      <c r="L33" s="24"/>
      <c r="M33" s="24"/>
      <c r="N33" s="24"/>
    </row>
    <row r="34" spans="1:14" ht="29.25" customHeight="1" x14ac:dyDescent="0.3">
      <c r="A34" s="68" t="s">
        <v>58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</row>
    <row r="35" spans="1:14" ht="8.25" customHeight="1" x14ac:dyDescent="0.3"/>
    <row r="36" spans="1:14" x14ac:dyDescent="0.3">
      <c r="A36" s="68" t="s">
        <v>47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</row>
    <row r="37" spans="1:14" ht="8.25" customHeight="1" x14ac:dyDescent="0.3"/>
    <row r="38" spans="1:14" ht="29.25" customHeight="1" x14ac:dyDescent="0.3">
      <c r="A38" s="68" t="s">
        <v>48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</row>
  </sheetData>
  <mergeCells count="20">
    <mergeCell ref="A38:N38"/>
    <mergeCell ref="A24:N24"/>
    <mergeCell ref="A34:N34"/>
    <mergeCell ref="A32:F32"/>
    <mergeCell ref="A36:N36"/>
    <mergeCell ref="A28:F28"/>
    <mergeCell ref="A29:F29"/>
    <mergeCell ref="A20:F20"/>
    <mergeCell ref="A21:F21"/>
    <mergeCell ref="A22:F22"/>
    <mergeCell ref="A14:F14"/>
    <mergeCell ref="A15:F15"/>
    <mergeCell ref="A13:F13"/>
    <mergeCell ref="A5:N5"/>
    <mergeCell ref="A17:N17"/>
    <mergeCell ref="A1:N1"/>
    <mergeCell ref="A3:N3"/>
    <mergeCell ref="A9:F9"/>
    <mergeCell ref="A10:F10"/>
    <mergeCell ref="A11:F11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opLeftCell="A4" workbookViewId="0">
      <selection activeCell="M11" sqref="M11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6.44140625" customWidth="1"/>
    <col min="4" max="4" width="25.33203125" customWidth="1"/>
    <col min="5" max="6" width="25.33203125" hidden="1" customWidth="1"/>
    <col min="7" max="9" width="25.33203125" customWidth="1"/>
  </cols>
  <sheetData>
    <row r="1" spans="1:9" ht="42" customHeight="1" x14ac:dyDescent="0.3">
      <c r="A1" s="55" t="s">
        <v>55</v>
      </c>
      <c r="B1" s="55"/>
      <c r="C1" s="55"/>
      <c r="D1" s="55"/>
      <c r="E1" s="55"/>
      <c r="F1" s="55"/>
      <c r="G1" s="55"/>
      <c r="H1" s="55"/>
      <c r="I1" s="55"/>
    </row>
    <row r="2" spans="1:9" ht="18" customHeight="1" x14ac:dyDescent="0.3">
      <c r="A2" s="5"/>
      <c r="B2" s="5"/>
      <c r="C2" s="5"/>
      <c r="D2" s="5"/>
      <c r="E2" s="5"/>
      <c r="F2" s="5"/>
      <c r="G2" s="5"/>
      <c r="H2" s="5"/>
      <c r="I2" s="5"/>
    </row>
    <row r="3" spans="1:9" ht="15.6" x14ac:dyDescent="0.3">
      <c r="A3" s="55" t="s">
        <v>37</v>
      </c>
      <c r="B3" s="55"/>
      <c r="C3" s="55"/>
      <c r="D3" s="55"/>
      <c r="E3" s="55"/>
      <c r="F3" s="55"/>
      <c r="G3" s="55"/>
      <c r="H3" s="57"/>
      <c r="I3" s="57"/>
    </row>
    <row r="4" spans="1:9" ht="17.399999999999999" x14ac:dyDescent="0.3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3">
      <c r="A5" s="55" t="s">
        <v>15</v>
      </c>
      <c r="B5" s="56"/>
      <c r="C5" s="56"/>
      <c r="D5" s="56"/>
      <c r="E5" s="56"/>
      <c r="F5" s="56"/>
      <c r="G5" s="56"/>
      <c r="H5" s="56"/>
      <c r="I5" s="56"/>
    </row>
    <row r="6" spans="1:9" ht="17.399999999999999" x14ac:dyDescent="0.3">
      <c r="A6" s="5"/>
      <c r="B6" s="5"/>
      <c r="C6" s="5"/>
      <c r="D6" s="5"/>
      <c r="E6" s="5"/>
      <c r="F6" s="5"/>
      <c r="G6" s="5"/>
      <c r="H6" s="6"/>
      <c r="I6" s="6"/>
    </row>
    <row r="7" spans="1:9" ht="15.6" x14ac:dyDescent="0.3">
      <c r="A7" s="55" t="s">
        <v>1</v>
      </c>
      <c r="B7" s="76"/>
      <c r="C7" s="76"/>
      <c r="D7" s="76"/>
      <c r="E7" s="76"/>
      <c r="F7" s="76"/>
      <c r="G7" s="76"/>
      <c r="H7" s="76"/>
      <c r="I7" s="76"/>
    </row>
    <row r="8" spans="1:9" ht="17.399999999999999" x14ac:dyDescent="0.3">
      <c r="A8" s="5"/>
      <c r="B8" s="5"/>
      <c r="C8" s="5"/>
      <c r="D8" s="5"/>
      <c r="E8" s="5"/>
      <c r="F8" s="5"/>
      <c r="G8" s="5"/>
      <c r="H8" s="6"/>
      <c r="I8" s="6"/>
    </row>
    <row r="9" spans="1:9" ht="26.4" x14ac:dyDescent="0.3">
      <c r="A9" s="26" t="s">
        <v>16</v>
      </c>
      <c r="B9" s="25" t="s">
        <v>17</v>
      </c>
      <c r="C9" s="25" t="s">
        <v>18</v>
      </c>
      <c r="D9" s="25" t="s">
        <v>14</v>
      </c>
      <c r="E9" s="25"/>
      <c r="F9" s="26"/>
      <c r="G9" s="26" t="s">
        <v>49</v>
      </c>
      <c r="H9" s="26" t="s">
        <v>50</v>
      </c>
      <c r="I9" s="26" t="s">
        <v>51</v>
      </c>
    </row>
    <row r="10" spans="1:9" ht="15.75" customHeight="1" x14ac:dyDescent="0.3">
      <c r="A10" s="13">
        <v>6</v>
      </c>
      <c r="B10" s="13"/>
      <c r="C10" s="13"/>
      <c r="D10" s="13" t="s">
        <v>19</v>
      </c>
      <c r="E10" s="51"/>
      <c r="F10" s="51"/>
      <c r="G10" s="51">
        <f t="shared" ref="G10:I10" si="0">SUM(G11+G14+G16+G18+G23+G30)</f>
        <v>783115</v>
      </c>
      <c r="H10" s="51">
        <f t="shared" si="0"/>
        <v>784110</v>
      </c>
      <c r="I10" s="51">
        <f t="shared" si="0"/>
        <v>787535</v>
      </c>
    </row>
    <row r="11" spans="1:9" ht="47.4" customHeight="1" x14ac:dyDescent="0.3">
      <c r="A11" s="13"/>
      <c r="B11" s="13">
        <v>63</v>
      </c>
      <c r="C11" s="18"/>
      <c r="D11" s="18" t="s">
        <v>52</v>
      </c>
      <c r="E11" s="51"/>
      <c r="F11" s="51"/>
      <c r="G11" s="51">
        <f t="shared" ref="G11:I11" si="1">SUM(G12:G13)</f>
        <v>706343</v>
      </c>
      <c r="H11" s="51">
        <f t="shared" si="1"/>
        <v>709828</v>
      </c>
      <c r="I11" s="51">
        <f t="shared" si="1"/>
        <v>713253</v>
      </c>
    </row>
    <row r="12" spans="1:9" ht="27" customHeight="1" x14ac:dyDescent="0.3">
      <c r="A12" s="49"/>
      <c r="B12" s="14"/>
      <c r="C12" s="15" t="s">
        <v>62</v>
      </c>
      <c r="D12" s="20" t="s">
        <v>63</v>
      </c>
      <c r="E12" s="10"/>
      <c r="F12" s="11"/>
      <c r="G12" s="11">
        <v>706250</v>
      </c>
      <c r="H12" s="11">
        <v>709735</v>
      </c>
      <c r="I12" s="11">
        <v>713160</v>
      </c>
    </row>
    <row r="13" spans="1:9" ht="27" customHeight="1" x14ac:dyDescent="0.3">
      <c r="A13" s="49"/>
      <c r="B13" s="14"/>
      <c r="C13" s="15" t="s">
        <v>64</v>
      </c>
      <c r="D13" s="20" t="s">
        <v>65</v>
      </c>
      <c r="E13" s="10"/>
      <c r="F13" s="11"/>
      <c r="G13" s="11">
        <v>93</v>
      </c>
      <c r="H13" s="11">
        <v>93</v>
      </c>
      <c r="I13" s="11">
        <v>93</v>
      </c>
    </row>
    <row r="14" spans="1:9" ht="27" customHeight="1" x14ac:dyDescent="0.3">
      <c r="A14" s="49"/>
      <c r="B14" s="33">
        <v>64</v>
      </c>
      <c r="C14" s="15"/>
      <c r="D14" s="20" t="s">
        <v>69</v>
      </c>
      <c r="E14" s="51"/>
      <c r="F14" s="51"/>
      <c r="G14" s="51">
        <f t="shared" ref="G14:I14" si="2">SUM(G15:G15)</f>
        <v>0</v>
      </c>
      <c r="H14" s="51">
        <f t="shared" si="2"/>
        <v>0</v>
      </c>
      <c r="I14" s="51">
        <f t="shared" si="2"/>
        <v>0</v>
      </c>
    </row>
    <row r="15" spans="1:9" ht="27" customHeight="1" x14ac:dyDescent="0.3">
      <c r="A15" s="49"/>
      <c r="B15" s="14"/>
      <c r="C15" s="15" t="s">
        <v>66</v>
      </c>
      <c r="D15" s="20" t="s">
        <v>67</v>
      </c>
      <c r="E15" s="10"/>
      <c r="F15" s="11"/>
      <c r="G15" s="11">
        <v>0</v>
      </c>
      <c r="H15" s="11">
        <v>0</v>
      </c>
      <c r="I15" s="11">
        <v>0</v>
      </c>
    </row>
    <row r="16" spans="1:9" ht="27" customHeight="1" x14ac:dyDescent="0.3">
      <c r="A16" s="49"/>
      <c r="B16" s="33">
        <v>65</v>
      </c>
      <c r="C16" s="15"/>
      <c r="D16" s="20" t="s">
        <v>70</v>
      </c>
      <c r="E16" s="51"/>
      <c r="F16" s="51"/>
      <c r="G16" s="51">
        <f t="shared" ref="G16:I16" si="3">SUM(G17:G17)</f>
        <v>1062</v>
      </c>
      <c r="H16" s="51">
        <f t="shared" si="3"/>
        <v>1062</v>
      </c>
      <c r="I16" s="51">
        <f t="shared" si="3"/>
        <v>1062</v>
      </c>
    </row>
    <row r="17" spans="1:9" ht="27" customHeight="1" x14ac:dyDescent="0.3">
      <c r="A17" s="49"/>
      <c r="B17" s="14"/>
      <c r="C17" s="15" t="s">
        <v>68</v>
      </c>
      <c r="D17" s="20" t="s">
        <v>70</v>
      </c>
      <c r="E17" s="10"/>
      <c r="F17" s="11"/>
      <c r="G17" s="11">
        <v>1062</v>
      </c>
      <c r="H17" s="11">
        <v>1062</v>
      </c>
      <c r="I17" s="11">
        <v>1062</v>
      </c>
    </row>
    <row r="18" spans="1:9" ht="27" customHeight="1" x14ac:dyDescent="0.3">
      <c r="A18" s="49"/>
      <c r="B18" s="33">
        <v>66</v>
      </c>
      <c r="C18" s="15"/>
      <c r="D18" s="20" t="s">
        <v>71</v>
      </c>
      <c r="E18" s="51"/>
      <c r="F18" s="51"/>
      <c r="G18" s="51">
        <f t="shared" ref="G18:I18" si="4">SUM(G19+G20+G21)</f>
        <v>820</v>
      </c>
      <c r="H18" s="51">
        <f t="shared" si="4"/>
        <v>820</v>
      </c>
      <c r="I18" s="51">
        <f t="shared" si="4"/>
        <v>820</v>
      </c>
    </row>
    <row r="19" spans="1:9" ht="27" customHeight="1" x14ac:dyDescent="0.3">
      <c r="A19" s="49"/>
      <c r="B19" s="14"/>
      <c r="C19" s="15" t="s">
        <v>68</v>
      </c>
      <c r="D19" s="20" t="s">
        <v>71</v>
      </c>
      <c r="E19" s="10"/>
      <c r="F19" s="11"/>
      <c r="G19" s="11">
        <v>480</v>
      </c>
      <c r="H19" s="11">
        <v>480</v>
      </c>
      <c r="I19" s="11">
        <v>480</v>
      </c>
    </row>
    <row r="20" spans="1:9" ht="27" customHeight="1" x14ac:dyDescent="0.3">
      <c r="A20" s="49"/>
      <c r="B20" s="14"/>
      <c r="C20" s="15" t="s">
        <v>66</v>
      </c>
      <c r="D20" s="20" t="s">
        <v>71</v>
      </c>
      <c r="E20" s="10"/>
      <c r="F20" s="11"/>
      <c r="G20" s="11">
        <v>310</v>
      </c>
      <c r="H20" s="11">
        <v>310</v>
      </c>
      <c r="I20" s="11">
        <v>310</v>
      </c>
    </row>
    <row r="21" spans="1:9" ht="27" customHeight="1" x14ac:dyDescent="0.3">
      <c r="A21" s="49"/>
      <c r="B21" s="14"/>
      <c r="C21" s="15" t="s">
        <v>75</v>
      </c>
      <c r="D21" s="20" t="s">
        <v>76</v>
      </c>
      <c r="E21" s="10"/>
      <c r="F21" s="11"/>
      <c r="G21" s="11">
        <v>30</v>
      </c>
      <c r="H21" s="11">
        <v>30</v>
      </c>
      <c r="I21" s="11">
        <v>30</v>
      </c>
    </row>
    <row r="22" spans="1:9" x14ac:dyDescent="0.3">
      <c r="A22" s="14"/>
      <c r="B22" s="33" t="s">
        <v>53</v>
      </c>
      <c r="C22" s="15"/>
      <c r="D22" s="15"/>
      <c r="E22" s="10"/>
      <c r="F22" s="11"/>
      <c r="G22" s="11"/>
      <c r="H22" s="11"/>
      <c r="I22" s="11"/>
    </row>
    <row r="23" spans="1:9" ht="39.6" x14ac:dyDescent="0.3">
      <c r="A23" s="14"/>
      <c r="B23" s="33">
        <v>67</v>
      </c>
      <c r="C23" s="15"/>
      <c r="D23" s="18" t="s">
        <v>54</v>
      </c>
      <c r="E23" s="51"/>
      <c r="F23" s="51"/>
      <c r="G23" s="51">
        <f t="shared" ref="G23:I23" si="5">SUM(G24:G25)</f>
        <v>72400</v>
      </c>
      <c r="H23" s="51">
        <f t="shared" si="5"/>
        <v>72400</v>
      </c>
      <c r="I23" s="51">
        <f t="shared" si="5"/>
        <v>72400</v>
      </c>
    </row>
    <row r="24" spans="1:9" ht="39.6" x14ac:dyDescent="0.3">
      <c r="A24" s="14"/>
      <c r="B24" s="14"/>
      <c r="C24" s="15" t="s">
        <v>72</v>
      </c>
      <c r="D24" s="18" t="s">
        <v>54</v>
      </c>
      <c r="E24" s="10"/>
      <c r="F24" s="11"/>
      <c r="G24" s="11">
        <v>59235</v>
      </c>
      <c r="H24" s="11">
        <v>59235</v>
      </c>
      <c r="I24" s="11">
        <v>59235</v>
      </c>
    </row>
    <row r="25" spans="1:9" ht="39.6" x14ac:dyDescent="0.3">
      <c r="A25" s="14"/>
      <c r="B25" s="14"/>
      <c r="C25" s="15" t="s">
        <v>73</v>
      </c>
      <c r="D25" s="18" t="s">
        <v>54</v>
      </c>
      <c r="E25" s="10"/>
      <c r="F25" s="11"/>
      <c r="G25" s="11">
        <v>13165</v>
      </c>
      <c r="H25" s="11">
        <v>13165</v>
      </c>
      <c r="I25" s="11">
        <v>13165</v>
      </c>
    </row>
    <row r="26" spans="1:9" x14ac:dyDescent="0.3">
      <c r="A26" s="16"/>
      <c r="B26" s="17"/>
      <c r="C26" s="17"/>
      <c r="D26" s="31"/>
      <c r="E26" s="10"/>
      <c r="F26" s="11"/>
      <c r="G26" s="11"/>
      <c r="H26" s="11"/>
      <c r="I26" s="11"/>
    </row>
    <row r="27" spans="1:9" x14ac:dyDescent="0.3">
      <c r="A27" s="18"/>
      <c r="B27" s="18"/>
      <c r="C27" s="18"/>
      <c r="D27" s="32"/>
      <c r="E27" s="10"/>
      <c r="F27" s="11"/>
      <c r="G27" s="11"/>
      <c r="H27" s="11"/>
      <c r="I27" s="12"/>
    </row>
    <row r="28" spans="1:9" hidden="1" x14ac:dyDescent="0.3">
      <c r="A28" s="18"/>
      <c r="B28" s="18"/>
      <c r="C28" s="18"/>
      <c r="D28" s="15"/>
      <c r="E28" s="10"/>
      <c r="F28" s="11"/>
      <c r="G28" s="11"/>
      <c r="H28" s="11"/>
      <c r="I28" s="12"/>
    </row>
    <row r="29" spans="1:9" x14ac:dyDescent="0.3">
      <c r="A29" s="18">
        <v>9</v>
      </c>
      <c r="B29" s="18"/>
      <c r="C29" s="18"/>
      <c r="D29" s="15"/>
      <c r="E29" s="10"/>
      <c r="F29" s="11"/>
      <c r="G29" s="11"/>
      <c r="H29" s="11"/>
      <c r="I29" s="12"/>
    </row>
    <row r="30" spans="1:9" x14ac:dyDescent="0.3">
      <c r="A30" s="18"/>
      <c r="B30" s="13">
        <v>92</v>
      </c>
      <c r="C30" s="18"/>
      <c r="D30" s="15" t="s">
        <v>74</v>
      </c>
      <c r="E30" s="51"/>
      <c r="F30" s="51"/>
      <c r="G30" s="51">
        <f t="shared" ref="G30:I30" si="6">SUM(G31:G33)</f>
        <v>2490</v>
      </c>
      <c r="H30" s="51">
        <f t="shared" si="6"/>
        <v>0</v>
      </c>
      <c r="I30" s="51">
        <f t="shared" si="6"/>
        <v>0</v>
      </c>
    </row>
    <row r="31" spans="1:9" x14ac:dyDescent="0.3">
      <c r="A31" s="18"/>
      <c r="B31" s="18"/>
      <c r="C31" s="18" t="s">
        <v>66</v>
      </c>
      <c r="D31" s="15"/>
      <c r="E31" s="10"/>
      <c r="F31" s="11"/>
      <c r="G31" s="11">
        <v>300</v>
      </c>
      <c r="H31" s="11">
        <v>0</v>
      </c>
      <c r="I31" s="12">
        <v>0</v>
      </c>
    </row>
    <row r="32" spans="1:9" x14ac:dyDescent="0.3">
      <c r="A32" s="18"/>
      <c r="B32" s="18"/>
      <c r="C32" s="18" t="s">
        <v>68</v>
      </c>
      <c r="D32" s="15"/>
      <c r="E32" s="10"/>
      <c r="F32" s="11"/>
      <c r="G32" s="11">
        <v>1500</v>
      </c>
      <c r="H32" s="11">
        <v>0</v>
      </c>
      <c r="I32" s="12">
        <v>0</v>
      </c>
    </row>
    <row r="33" spans="1:9" x14ac:dyDescent="0.3">
      <c r="A33" s="18"/>
      <c r="B33" s="18"/>
      <c r="C33" s="15" t="s">
        <v>75</v>
      </c>
      <c r="D33" s="15"/>
      <c r="E33" s="10"/>
      <c r="F33" s="11"/>
      <c r="G33" s="11">
        <v>690</v>
      </c>
      <c r="H33" s="11">
        <v>0</v>
      </c>
      <c r="I33" s="12">
        <v>0</v>
      </c>
    </row>
    <row r="35" spans="1:9" ht="15.6" x14ac:dyDescent="0.3">
      <c r="A35" s="55" t="s">
        <v>21</v>
      </c>
      <c r="B35" s="76"/>
      <c r="C35" s="76"/>
      <c r="D35" s="76"/>
      <c r="E35" s="76"/>
      <c r="F35" s="76"/>
      <c r="G35" s="76"/>
      <c r="H35" s="76"/>
      <c r="I35" s="76"/>
    </row>
    <row r="36" spans="1:9" ht="17.399999999999999" x14ac:dyDescent="0.3">
      <c r="A36" s="5"/>
      <c r="B36" s="5"/>
      <c r="C36" s="5"/>
      <c r="D36" s="5"/>
      <c r="E36" s="5"/>
      <c r="F36" s="5"/>
      <c r="G36" s="5"/>
      <c r="H36" s="6"/>
      <c r="I36" s="6"/>
    </row>
    <row r="37" spans="1:9" ht="26.4" x14ac:dyDescent="0.3">
      <c r="A37" s="26" t="s">
        <v>16</v>
      </c>
      <c r="B37" s="25" t="s">
        <v>17</v>
      </c>
      <c r="C37" s="25" t="s">
        <v>18</v>
      </c>
      <c r="D37" s="25" t="s">
        <v>22</v>
      </c>
      <c r="E37" s="25"/>
      <c r="F37" s="26"/>
      <c r="G37" s="26" t="s">
        <v>49</v>
      </c>
      <c r="H37" s="26" t="s">
        <v>50</v>
      </c>
      <c r="I37" s="26" t="s">
        <v>51</v>
      </c>
    </row>
    <row r="38" spans="1:9" x14ac:dyDescent="0.3">
      <c r="A38" s="26" t="s">
        <v>79</v>
      </c>
      <c r="B38" s="25"/>
      <c r="C38" s="25"/>
      <c r="D38" s="25"/>
      <c r="E38" s="50"/>
      <c r="F38" s="50"/>
      <c r="G38" s="50">
        <f t="shared" ref="G38:I38" si="7">SUM(G39+G60)</f>
        <v>780625</v>
      </c>
      <c r="H38" s="50">
        <f t="shared" si="7"/>
        <v>784110</v>
      </c>
      <c r="I38" s="50">
        <f t="shared" si="7"/>
        <v>787535</v>
      </c>
    </row>
    <row r="39" spans="1:9" ht="15.75" customHeight="1" x14ac:dyDescent="0.3">
      <c r="A39" s="13">
        <v>3</v>
      </c>
      <c r="B39" s="13"/>
      <c r="C39" s="13"/>
      <c r="D39" s="13" t="s">
        <v>23</v>
      </c>
      <c r="E39" s="51"/>
      <c r="F39" s="51"/>
      <c r="G39" s="51">
        <f t="shared" ref="G39:I39" si="8">SUM(G40+G43+G52+G55)</f>
        <v>765330</v>
      </c>
      <c r="H39" s="51">
        <f t="shared" si="8"/>
        <v>767570</v>
      </c>
      <c r="I39" s="51">
        <f t="shared" si="8"/>
        <v>770995</v>
      </c>
    </row>
    <row r="40" spans="1:9" ht="15.75" customHeight="1" x14ac:dyDescent="0.3">
      <c r="A40" s="13"/>
      <c r="B40" s="13">
        <v>31</v>
      </c>
      <c r="C40" s="18"/>
      <c r="D40" s="18" t="s">
        <v>24</v>
      </c>
      <c r="E40" s="51"/>
      <c r="F40" s="51"/>
      <c r="G40" s="51">
        <f t="shared" ref="G40:I40" si="9">SUM(G41:G42)</f>
        <v>670540</v>
      </c>
      <c r="H40" s="51">
        <f t="shared" si="9"/>
        <v>673845</v>
      </c>
      <c r="I40" s="51">
        <f t="shared" si="9"/>
        <v>677170</v>
      </c>
    </row>
    <row r="41" spans="1:9" ht="15.75" customHeight="1" x14ac:dyDescent="0.3">
      <c r="A41" s="13"/>
      <c r="B41" s="18"/>
      <c r="C41" s="18" t="s">
        <v>73</v>
      </c>
      <c r="D41" s="18" t="s">
        <v>77</v>
      </c>
      <c r="E41" s="10"/>
      <c r="F41" s="11"/>
      <c r="G41" s="11">
        <v>9240</v>
      </c>
      <c r="H41" s="11">
        <v>9240</v>
      </c>
      <c r="I41" s="11">
        <v>9240</v>
      </c>
    </row>
    <row r="42" spans="1:9" x14ac:dyDescent="0.3">
      <c r="A42" s="14"/>
      <c r="B42" s="14"/>
      <c r="C42" s="15" t="s">
        <v>62</v>
      </c>
      <c r="D42" s="15" t="s">
        <v>78</v>
      </c>
      <c r="E42" s="10"/>
      <c r="F42" s="11"/>
      <c r="G42" s="11">
        <v>661300</v>
      </c>
      <c r="H42" s="11">
        <v>664605</v>
      </c>
      <c r="I42" s="11">
        <v>667930</v>
      </c>
    </row>
    <row r="43" spans="1:9" x14ac:dyDescent="0.3">
      <c r="A43" s="14"/>
      <c r="B43" s="33">
        <v>32</v>
      </c>
      <c r="C43" s="15"/>
      <c r="D43" s="14" t="s">
        <v>38</v>
      </c>
      <c r="E43" s="51"/>
      <c r="F43" s="51"/>
      <c r="G43" s="51">
        <f t="shared" ref="G43:I43" si="10">SUM(G44:G51)</f>
        <v>81231</v>
      </c>
      <c r="H43" s="51">
        <f t="shared" si="10"/>
        <v>81331</v>
      </c>
      <c r="I43" s="51">
        <f t="shared" si="10"/>
        <v>81431</v>
      </c>
    </row>
    <row r="44" spans="1:9" x14ac:dyDescent="0.3">
      <c r="A44" s="14"/>
      <c r="B44" s="14"/>
      <c r="C44" s="15" t="s">
        <v>72</v>
      </c>
      <c r="D44" s="14"/>
      <c r="E44" s="10"/>
      <c r="F44" s="11"/>
      <c r="G44" s="11">
        <v>55836</v>
      </c>
      <c r="H44" s="11">
        <v>55836</v>
      </c>
      <c r="I44" s="11">
        <v>55836</v>
      </c>
    </row>
    <row r="45" spans="1:9" x14ac:dyDescent="0.3">
      <c r="A45" s="14"/>
      <c r="B45" s="14"/>
      <c r="C45" s="15" t="s">
        <v>73</v>
      </c>
      <c r="D45" s="14"/>
      <c r="E45" s="10"/>
      <c r="F45" s="11"/>
      <c r="G45" s="11">
        <v>3285</v>
      </c>
      <c r="H45" s="11">
        <v>3285</v>
      </c>
      <c r="I45" s="11">
        <v>3285</v>
      </c>
    </row>
    <row r="46" spans="1:9" x14ac:dyDescent="0.3">
      <c r="A46" s="14"/>
      <c r="B46" s="14"/>
      <c r="C46" s="15" t="s">
        <v>66</v>
      </c>
      <c r="D46" s="14"/>
      <c r="E46" s="10"/>
      <c r="F46" s="11"/>
      <c r="G46" s="11">
        <v>300</v>
      </c>
      <c r="H46" s="11">
        <v>300</v>
      </c>
      <c r="I46" s="11">
        <v>300</v>
      </c>
    </row>
    <row r="47" spans="1:9" x14ac:dyDescent="0.3">
      <c r="A47" s="14"/>
      <c r="B47" s="14"/>
      <c r="C47" s="15" t="s">
        <v>68</v>
      </c>
      <c r="D47" s="14"/>
      <c r="E47" s="10"/>
      <c r="F47" s="11"/>
      <c r="G47" s="11">
        <v>1542</v>
      </c>
      <c r="H47" s="11">
        <v>1542</v>
      </c>
      <c r="I47" s="11">
        <v>1542</v>
      </c>
    </row>
    <row r="48" spans="1:9" x14ac:dyDescent="0.3">
      <c r="A48" s="14"/>
      <c r="B48" s="14"/>
      <c r="C48" s="15" t="s">
        <v>64</v>
      </c>
      <c r="D48" s="14"/>
      <c r="E48" s="10"/>
      <c r="F48" s="11"/>
      <c r="G48" s="11">
        <v>93</v>
      </c>
      <c r="H48" s="11">
        <v>93</v>
      </c>
      <c r="I48" s="11">
        <v>93</v>
      </c>
    </row>
    <row r="49" spans="1:9" x14ac:dyDescent="0.3">
      <c r="A49" s="14"/>
      <c r="B49" s="14"/>
      <c r="C49" s="15" t="s">
        <v>62</v>
      </c>
      <c r="D49" s="14"/>
      <c r="E49" s="10"/>
      <c r="F49" s="11"/>
      <c r="G49" s="11">
        <v>20175</v>
      </c>
      <c r="H49" s="11">
        <v>20275</v>
      </c>
      <c r="I49" s="11">
        <v>20375</v>
      </c>
    </row>
    <row r="50" spans="1:9" x14ac:dyDescent="0.3">
      <c r="A50" s="14"/>
      <c r="B50" s="14"/>
      <c r="C50" s="15"/>
      <c r="D50" s="14"/>
      <c r="E50" s="10"/>
      <c r="F50" s="11"/>
      <c r="G50" s="11"/>
      <c r="H50" s="11"/>
      <c r="I50" s="11"/>
    </row>
    <row r="51" spans="1:9" x14ac:dyDescent="0.3">
      <c r="A51" s="14"/>
      <c r="B51" s="14"/>
      <c r="C51" s="15"/>
      <c r="D51" s="15"/>
      <c r="E51" s="10"/>
      <c r="F51" s="11"/>
      <c r="G51" s="11"/>
      <c r="H51" s="11"/>
      <c r="I51" s="11"/>
    </row>
    <row r="52" spans="1:9" x14ac:dyDescent="0.3">
      <c r="A52" s="14"/>
      <c r="B52" s="33">
        <v>34</v>
      </c>
      <c r="C52" s="15"/>
      <c r="D52" s="15"/>
      <c r="E52" s="51"/>
      <c r="F52" s="51"/>
      <c r="G52" s="51">
        <f t="shared" ref="G52:I52" si="11">SUM(G53:G54)</f>
        <v>2609</v>
      </c>
      <c r="H52" s="51">
        <f t="shared" si="11"/>
        <v>199</v>
      </c>
      <c r="I52" s="51">
        <f t="shared" si="11"/>
        <v>199</v>
      </c>
    </row>
    <row r="53" spans="1:9" x14ac:dyDescent="0.3">
      <c r="A53" s="14"/>
      <c r="B53" s="14"/>
      <c r="C53" s="15" t="s">
        <v>72</v>
      </c>
      <c r="D53" s="15"/>
      <c r="E53" s="10"/>
      <c r="F53" s="11"/>
      <c r="G53" s="11">
        <v>199</v>
      </c>
      <c r="H53" s="11">
        <v>199</v>
      </c>
      <c r="I53" s="11">
        <v>199</v>
      </c>
    </row>
    <row r="54" spans="1:9" x14ac:dyDescent="0.3">
      <c r="A54" s="14"/>
      <c r="B54" s="14"/>
      <c r="C54" s="15" t="s">
        <v>62</v>
      </c>
      <c r="D54" s="15"/>
      <c r="E54" s="10"/>
      <c r="F54" s="11"/>
      <c r="G54" s="11">
        <v>2410</v>
      </c>
      <c r="H54" s="11">
        <v>0</v>
      </c>
      <c r="I54" s="11">
        <v>0</v>
      </c>
    </row>
    <row r="55" spans="1:9" x14ac:dyDescent="0.3">
      <c r="A55" s="14"/>
      <c r="B55" s="33">
        <v>37</v>
      </c>
      <c r="C55" s="15"/>
      <c r="D55" s="15"/>
      <c r="E55" s="51"/>
      <c r="F55" s="51"/>
      <c r="G55" s="51">
        <f t="shared" ref="G55:H55" si="12">SUM(G56:G57)</f>
        <v>10950</v>
      </c>
      <c r="H55" s="51">
        <f t="shared" si="12"/>
        <v>12195</v>
      </c>
      <c r="I55" s="51">
        <f t="shared" ref="I55" si="13">SUM(I56:I57)</f>
        <v>12195</v>
      </c>
    </row>
    <row r="56" spans="1:9" x14ac:dyDescent="0.3">
      <c r="A56" s="14"/>
      <c r="B56" s="14"/>
      <c r="C56" s="15" t="s">
        <v>73</v>
      </c>
      <c r="D56" s="15"/>
      <c r="E56" s="10"/>
      <c r="F56" s="11"/>
      <c r="G56" s="11"/>
      <c r="H56" s="11"/>
      <c r="I56" s="11"/>
    </row>
    <row r="57" spans="1:9" x14ac:dyDescent="0.3">
      <c r="A57" s="14"/>
      <c r="B57" s="14"/>
      <c r="C57" s="15" t="s">
        <v>62</v>
      </c>
      <c r="D57" s="15"/>
      <c r="E57" s="10"/>
      <c r="F57" s="11"/>
      <c r="G57" s="11">
        <v>10950</v>
      </c>
      <c r="H57" s="11">
        <v>12195</v>
      </c>
      <c r="I57" s="11">
        <v>12195</v>
      </c>
    </row>
    <row r="58" spans="1:9" x14ac:dyDescent="0.3">
      <c r="A58" s="14"/>
      <c r="B58" s="14"/>
      <c r="C58" s="15"/>
      <c r="D58" s="15"/>
      <c r="E58" s="10"/>
      <c r="F58" s="11"/>
      <c r="G58" s="11"/>
      <c r="H58" s="11"/>
      <c r="I58" s="11"/>
    </row>
    <row r="59" spans="1:9" x14ac:dyDescent="0.3">
      <c r="A59" s="14"/>
      <c r="B59" s="33" t="s">
        <v>53</v>
      </c>
      <c r="C59" s="15"/>
      <c r="D59" s="15"/>
      <c r="E59" s="10"/>
      <c r="F59" s="11"/>
      <c r="G59" s="11"/>
      <c r="H59" s="11"/>
      <c r="I59" s="11"/>
    </row>
    <row r="60" spans="1:9" ht="26.4" x14ac:dyDescent="0.3">
      <c r="A60" s="16">
        <v>4</v>
      </c>
      <c r="B60" s="17"/>
      <c r="C60" s="17"/>
      <c r="D60" s="31" t="s">
        <v>25</v>
      </c>
      <c r="E60" s="51"/>
      <c r="F60" s="51"/>
      <c r="G60" s="51">
        <f t="shared" ref="G60:I60" si="14">SUM(G61)</f>
        <v>15295</v>
      </c>
      <c r="H60" s="51">
        <f t="shared" si="14"/>
        <v>16540</v>
      </c>
      <c r="I60" s="51">
        <f t="shared" si="14"/>
        <v>16540</v>
      </c>
    </row>
    <row r="61" spans="1:9" ht="39.6" x14ac:dyDescent="0.3">
      <c r="A61" s="18"/>
      <c r="B61" s="13">
        <v>42</v>
      </c>
      <c r="C61" s="18"/>
      <c r="D61" s="32" t="s">
        <v>56</v>
      </c>
      <c r="E61" s="51"/>
      <c r="F61" s="51"/>
      <c r="G61" s="51">
        <f t="shared" ref="G61:I61" si="15">SUM(G62:G66)</f>
        <v>15295</v>
      </c>
      <c r="H61" s="51">
        <f t="shared" si="15"/>
        <v>16540</v>
      </c>
      <c r="I61" s="51">
        <f t="shared" si="15"/>
        <v>16540</v>
      </c>
    </row>
    <row r="62" spans="1:9" x14ac:dyDescent="0.3">
      <c r="A62" s="18"/>
      <c r="B62" s="18"/>
      <c r="C62" s="18" t="s">
        <v>72</v>
      </c>
      <c r="D62" s="15"/>
      <c r="E62" s="10"/>
      <c r="F62" s="11"/>
      <c r="G62" s="11">
        <v>3200</v>
      </c>
      <c r="H62" s="11">
        <v>3200</v>
      </c>
      <c r="I62" s="12">
        <v>3200</v>
      </c>
    </row>
    <row r="63" spans="1:9" x14ac:dyDescent="0.3">
      <c r="A63" s="18"/>
      <c r="B63" s="18"/>
      <c r="C63" s="18" t="s">
        <v>73</v>
      </c>
      <c r="D63" s="15"/>
      <c r="E63" s="10"/>
      <c r="F63" s="11"/>
      <c r="G63" s="11">
        <v>640</v>
      </c>
      <c r="H63" s="11">
        <v>640</v>
      </c>
      <c r="I63" s="12">
        <v>640</v>
      </c>
    </row>
    <row r="64" spans="1:9" x14ac:dyDescent="0.3">
      <c r="A64" s="18"/>
      <c r="B64" s="18"/>
      <c r="C64" s="18" t="s">
        <v>62</v>
      </c>
      <c r="D64" s="15"/>
      <c r="E64" s="10"/>
      <c r="F64" s="11"/>
      <c r="G64" s="11">
        <v>11415</v>
      </c>
      <c r="H64" s="11">
        <v>12660</v>
      </c>
      <c r="I64" s="12">
        <v>12660</v>
      </c>
    </row>
    <row r="65" spans="1:9" x14ac:dyDescent="0.3">
      <c r="A65" s="18"/>
      <c r="B65" s="18"/>
      <c r="C65" s="18" t="s">
        <v>66</v>
      </c>
      <c r="D65" s="15"/>
      <c r="E65" s="10"/>
      <c r="F65" s="11"/>
      <c r="G65" s="11">
        <v>10</v>
      </c>
      <c r="H65" s="11">
        <v>10</v>
      </c>
      <c r="I65" s="12">
        <v>10</v>
      </c>
    </row>
    <row r="66" spans="1:9" x14ac:dyDescent="0.3">
      <c r="A66" s="18"/>
      <c r="B66" s="18"/>
      <c r="C66" s="15" t="s">
        <v>75</v>
      </c>
      <c r="D66" s="15"/>
      <c r="E66" s="10"/>
      <c r="F66" s="11"/>
      <c r="G66" s="11">
        <v>30</v>
      </c>
      <c r="H66" s="11">
        <v>30</v>
      </c>
      <c r="I66" s="12">
        <v>30</v>
      </c>
    </row>
    <row r="67" spans="1:9" x14ac:dyDescent="0.3">
      <c r="E67" s="10"/>
    </row>
  </sheetData>
  <mergeCells count="5">
    <mergeCell ref="A7:I7"/>
    <mergeCell ref="A35:I35"/>
    <mergeCell ref="A1:I1"/>
    <mergeCell ref="A3:I3"/>
    <mergeCell ref="A5:I5"/>
  </mergeCell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K16" sqref="K16"/>
    </sheetView>
  </sheetViews>
  <sheetFormatPr defaultRowHeight="14.4" x14ac:dyDescent="0.3"/>
  <cols>
    <col min="1" max="1" width="37.6640625" customWidth="1"/>
    <col min="2" max="3" width="25.33203125" hidden="1" customWidth="1"/>
    <col min="4" max="6" width="25.33203125" customWidth="1"/>
  </cols>
  <sheetData>
    <row r="1" spans="1:6" ht="42" customHeight="1" x14ac:dyDescent="0.3">
      <c r="A1" s="55" t="s">
        <v>55</v>
      </c>
      <c r="B1" s="55"/>
      <c r="C1" s="55"/>
      <c r="D1" s="55"/>
      <c r="E1" s="55"/>
      <c r="F1" s="55"/>
    </row>
    <row r="2" spans="1:6" ht="18" customHeight="1" x14ac:dyDescent="0.3">
      <c r="A2" s="5"/>
      <c r="B2" s="5"/>
      <c r="C2" s="5"/>
      <c r="D2" s="5"/>
      <c r="E2" s="5"/>
      <c r="F2" s="5"/>
    </row>
    <row r="3" spans="1:6" ht="15.6" x14ac:dyDescent="0.3">
      <c r="A3" s="55" t="s">
        <v>37</v>
      </c>
      <c r="B3" s="55"/>
      <c r="C3" s="55"/>
      <c r="D3" s="55"/>
      <c r="E3" s="57"/>
      <c r="F3" s="57"/>
    </row>
    <row r="4" spans="1:6" ht="17.399999999999999" x14ac:dyDescent="0.3">
      <c r="A4" s="5"/>
      <c r="B4" s="5"/>
      <c r="C4" s="5"/>
      <c r="D4" s="5"/>
      <c r="E4" s="6"/>
      <c r="F4" s="6"/>
    </row>
    <row r="5" spans="1:6" ht="18" customHeight="1" x14ac:dyDescent="0.3">
      <c r="A5" s="55" t="s">
        <v>15</v>
      </c>
      <c r="B5" s="56"/>
      <c r="C5" s="56"/>
      <c r="D5" s="56"/>
      <c r="E5" s="56"/>
      <c r="F5" s="56"/>
    </row>
    <row r="6" spans="1:6" ht="17.399999999999999" x14ac:dyDescent="0.3">
      <c r="A6" s="5"/>
      <c r="B6" s="5"/>
      <c r="C6" s="5"/>
      <c r="D6" s="5"/>
      <c r="E6" s="6"/>
      <c r="F6" s="6"/>
    </row>
    <row r="7" spans="1:6" ht="15.6" x14ac:dyDescent="0.3">
      <c r="A7" s="55" t="s">
        <v>26</v>
      </c>
      <c r="B7" s="76"/>
      <c r="C7" s="76"/>
      <c r="D7" s="76"/>
      <c r="E7" s="76"/>
      <c r="F7" s="76"/>
    </row>
    <row r="8" spans="1:6" ht="17.399999999999999" x14ac:dyDescent="0.3">
      <c r="A8" s="5"/>
      <c r="B8" s="5"/>
      <c r="C8" s="5"/>
      <c r="D8" s="5"/>
      <c r="E8" s="6"/>
      <c r="F8" s="6"/>
    </row>
    <row r="9" spans="1:6" ht="26.4" x14ac:dyDescent="0.3">
      <c r="A9" s="26" t="s">
        <v>27</v>
      </c>
      <c r="B9" s="25"/>
      <c r="C9" s="26"/>
      <c r="D9" s="26" t="s">
        <v>49</v>
      </c>
      <c r="E9" s="26" t="s">
        <v>50</v>
      </c>
      <c r="F9" s="26" t="s">
        <v>51</v>
      </c>
    </row>
    <row r="10" spans="1:6" ht="15.75" customHeight="1" x14ac:dyDescent="0.3">
      <c r="A10" s="13" t="s">
        <v>28</v>
      </c>
      <c r="B10" s="10"/>
      <c r="C10" s="11"/>
      <c r="D10" s="11"/>
      <c r="E10" s="11"/>
      <c r="F10" s="11"/>
    </row>
    <row r="11" spans="1:6" ht="15.75" customHeight="1" x14ac:dyDescent="0.3">
      <c r="A11" s="13" t="s">
        <v>29</v>
      </c>
      <c r="B11" s="10"/>
      <c r="C11" s="11"/>
      <c r="D11" s="11"/>
      <c r="E11" s="11"/>
      <c r="F11" s="11"/>
    </row>
    <row r="12" spans="1:6" ht="26.4" x14ac:dyDescent="0.3">
      <c r="A12" s="20" t="s">
        <v>30</v>
      </c>
      <c r="B12" s="10"/>
      <c r="C12" s="11"/>
      <c r="D12" s="11"/>
      <c r="E12" s="11"/>
      <c r="F12" s="11"/>
    </row>
    <row r="13" spans="1:6" x14ac:dyDescent="0.3">
      <c r="A13" s="19" t="s">
        <v>31</v>
      </c>
      <c r="B13" s="10"/>
      <c r="C13" s="11"/>
      <c r="D13" s="11"/>
      <c r="E13" s="11"/>
      <c r="F13" s="11"/>
    </row>
    <row r="14" spans="1:6" x14ac:dyDescent="0.3">
      <c r="A14" s="13" t="s">
        <v>32</v>
      </c>
      <c r="B14" s="10"/>
      <c r="C14" s="11"/>
      <c r="D14" s="11"/>
      <c r="E14" s="11"/>
      <c r="F14" s="12"/>
    </row>
    <row r="15" spans="1:6" ht="26.4" x14ac:dyDescent="0.3">
      <c r="A15" s="21" t="s">
        <v>33</v>
      </c>
      <c r="B15" s="10"/>
      <c r="C15" s="11"/>
      <c r="D15" s="11"/>
      <c r="E15" s="11"/>
      <c r="F15" s="12"/>
    </row>
    <row r="16" spans="1:6" ht="25.2" customHeight="1" x14ac:dyDescent="0.3">
      <c r="A16" s="13" t="s">
        <v>60</v>
      </c>
      <c r="B16" s="10"/>
      <c r="C16" s="11"/>
      <c r="D16" s="11">
        <v>780625</v>
      </c>
      <c r="E16" s="11">
        <v>784110</v>
      </c>
      <c r="F16" s="12">
        <v>787535</v>
      </c>
    </row>
    <row r="17" spans="1:6" ht="34.200000000000003" customHeight="1" x14ac:dyDescent="0.3">
      <c r="A17" s="21" t="s">
        <v>61</v>
      </c>
      <c r="B17" s="10"/>
      <c r="C17" s="11"/>
      <c r="D17" s="11">
        <v>780625</v>
      </c>
      <c r="E17" s="11">
        <v>784110</v>
      </c>
      <c r="F17" s="12">
        <v>787535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E22" sqref="E22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9" width="25.33203125" customWidth="1"/>
  </cols>
  <sheetData>
    <row r="1" spans="1:9" ht="42" customHeight="1" x14ac:dyDescent="0.3">
      <c r="A1" s="55" t="s">
        <v>55</v>
      </c>
      <c r="B1" s="55"/>
      <c r="C1" s="55"/>
      <c r="D1" s="55"/>
      <c r="E1" s="55"/>
      <c r="F1" s="55"/>
      <c r="G1" s="55"/>
      <c r="H1" s="55"/>
      <c r="I1" s="55"/>
    </row>
    <row r="2" spans="1:9" ht="18" customHeight="1" x14ac:dyDescent="0.3">
      <c r="A2" s="5"/>
      <c r="B2" s="5"/>
      <c r="C2" s="5"/>
      <c r="D2" s="5"/>
      <c r="E2" s="5"/>
      <c r="F2" s="5"/>
      <c r="G2" s="5"/>
      <c r="H2" s="5"/>
      <c r="I2" s="5"/>
    </row>
    <row r="3" spans="1:9" ht="15.6" x14ac:dyDescent="0.3">
      <c r="A3" s="55" t="s">
        <v>37</v>
      </c>
      <c r="B3" s="55"/>
      <c r="C3" s="55"/>
      <c r="D3" s="55"/>
      <c r="E3" s="55"/>
      <c r="F3" s="55"/>
      <c r="G3" s="55"/>
      <c r="H3" s="57"/>
      <c r="I3" s="57"/>
    </row>
    <row r="4" spans="1:9" ht="17.399999999999999" x14ac:dyDescent="0.3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3">
      <c r="A5" s="55" t="s">
        <v>34</v>
      </c>
      <c r="B5" s="56"/>
      <c r="C5" s="56"/>
      <c r="D5" s="56"/>
      <c r="E5" s="56"/>
      <c r="F5" s="56"/>
      <c r="G5" s="56"/>
      <c r="H5" s="56"/>
      <c r="I5" s="56"/>
    </row>
    <row r="6" spans="1:9" ht="17.399999999999999" x14ac:dyDescent="0.3">
      <c r="A6" s="5"/>
      <c r="B6" s="5"/>
      <c r="C6" s="5"/>
      <c r="D6" s="5"/>
      <c r="E6" s="5"/>
      <c r="F6" s="5"/>
      <c r="G6" s="5"/>
      <c r="H6" s="6"/>
      <c r="I6" s="6"/>
    </row>
    <row r="7" spans="1:9" ht="26.4" x14ac:dyDescent="0.3">
      <c r="A7" s="26" t="s">
        <v>16</v>
      </c>
      <c r="B7" s="25" t="s">
        <v>17</v>
      </c>
      <c r="C7" s="25" t="s">
        <v>18</v>
      </c>
      <c r="D7" s="25" t="s">
        <v>59</v>
      </c>
      <c r="E7" s="25" t="s">
        <v>12</v>
      </c>
      <c r="F7" s="26" t="s">
        <v>13</v>
      </c>
      <c r="G7" s="26" t="s">
        <v>49</v>
      </c>
      <c r="H7" s="26" t="s">
        <v>50</v>
      </c>
      <c r="I7" s="26" t="s">
        <v>51</v>
      </c>
    </row>
    <row r="8" spans="1:9" ht="26.4" x14ac:dyDescent="0.3">
      <c r="A8" s="13">
        <v>8</v>
      </c>
      <c r="B8" s="13"/>
      <c r="C8" s="13"/>
      <c r="D8" s="13" t="s">
        <v>35</v>
      </c>
      <c r="E8" s="10"/>
      <c r="F8" s="11"/>
      <c r="G8" s="11"/>
      <c r="H8" s="11"/>
      <c r="I8" s="11"/>
    </row>
    <row r="9" spans="1:9" x14ac:dyDescent="0.3">
      <c r="A9" s="13"/>
      <c r="B9" s="18">
        <v>84</v>
      </c>
      <c r="C9" s="18"/>
      <c r="D9" s="18" t="s">
        <v>39</v>
      </c>
      <c r="E9" s="10"/>
      <c r="F9" s="11"/>
      <c r="G9" s="11"/>
      <c r="H9" s="11"/>
      <c r="I9" s="11"/>
    </row>
    <row r="10" spans="1:9" ht="26.4" x14ac:dyDescent="0.3">
      <c r="A10" s="14"/>
      <c r="B10" s="14"/>
      <c r="C10" s="15">
        <v>81</v>
      </c>
      <c r="D10" s="20" t="s">
        <v>40</v>
      </c>
      <c r="E10" s="10"/>
      <c r="F10" s="11"/>
      <c r="G10" s="11"/>
      <c r="H10" s="11"/>
      <c r="I10" s="11"/>
    </row>
    <row r="11" spans="1:9" ht="26.4" x14ac:dyDescent="0.3">
      <c r="A11" s="16">
        <v>5</v>
      </c>
      <c r="B11" s="17"/>
      <c r="C11" s="17"/>
      <c r="D11" s="31" t="s">
        <v>36</v>
      </c>
      <c r="E11" s="10"/>
      <c r="F11" s="11"/>
      <c r="G11" s="11"/>
      <c r="H11" s="11"/>
      <c r="I11" s="11"/>
    </row>
    <row r="12" spans="1:9" ht="26.4" x14ac:dyDescent="0.3">
      <c r="A12" s="18"/>
      <c r="B12" s="18">
        <v>54</v>
      </c>
      <c r="C12" s="18"/>
      <c r="D12" s="32" t="s">
        <v>41</v>
      </c>
      <c r="E12" s="10"/>
      <c r="F12" s="11"/>
      <c r="G12" s="11"/>
      <c r="H12" s="11"/>
      <c r="I12" s="12"/>
    </row>
    <row r="13" spans="1:9" x14ac:dyDescent="0.3">
      <c r="A13" s="18"/>
      <c r="B13" s="18"/>
      <c r="C13" s="15">
        <v>11</v>
      </c>
      <c r="D13" s="15" t="s">
        <v>20</v>
      </c>
      <c r="E13" s="10"/>
      <c r="F13" s="11"/>
      <c r="G13" s="11"/>
      <c r="H13" s="11"/>
      <c r="I13" s="12"/>
    </row>
    <row r="14" spans="1:9" x14ac:dyDescent="0.3">
      <c r="A14" s="18"/>
      <c r="B14" s="18"/>
      <c r="C14" s="15">
        <v>31</v>
      </c>
      <c r="D14" s="15" t="s">
        <v>42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25BC96799BC34FAEA4BA7AA99EB0F7" ma:contentTypeVersion="0" ma:contentTypeDescription="Create a new document." ma:contentTypeScope="" ma:versionID="862a952caf7e1bbe3c2e4d1ec05ff6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041A93-D329-4092-B675-E0701BF2FFF9}">
  <ds:schemaRefs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CCE3360-1362-473E-B96B-04C858264D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092252A-DA5E-4CC3-BA5E-C0164E22B5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Račun financiranja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User</cp:lastModifiedBy>
  <cp:lastPrinted>2022-09-30T07:47:47Z</cp:lastPrinted>
  <dcterms:created xsi:type="dcterms:W3CDTF">2022-08-12T12:51:27Z</dcterms:created>
  <dcterms:modified xsi:type="dcterms:W3CDTF">2022-10-07T11:06:28Z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0x0101005B25BC96799BC34FAEA4BA7AA99EB0F7</vt:lpwstr>
  </property>
</Properties>
</file>